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Area de Suport Institucional i Relacions Externes\4. QUALITAT\Acreditacio_2019\"/>
    </mc:Choice>
  </mc:AlternateContent>
  <bookViews>
    <workbookView xWindow="0" yWindow="0" windowWidth="22995" windowHeight="8430"/>
  </bookViews>
  <sheets>
    <sheet name="Full1" sheetId="1" r:id="rId1"/>
    <sheet name="Fonts" sheetId="2" r:id="rId2"/>
  </sheets>
  <definedNames>
    <definedName name="_xlnm.Print_Area" localSheetId="0">Full1!$A$1:$E$54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1" l="1"/>
  <c r="E19" i="1" l="1"/>
  <c r="E20" i="1"/>
  <c r="E53" i="1"/>
  <c r="E50" i="1"/>
  <c r="E49" i="1"/>
  <c r="D35" i="1"/>
  <c r="D54" i="1"/>
  <c r="E54" i="1" s="1"/>
  <c r="D46" i="1" l="1"/>
  <c r="D15" i="1" l="1"/>
  <c r="E9" i="1"/>
  <c r="E10" i="1"/>
  <c r="D30" i="1" l="1"/>
  <c r="D31" i="1"/>
  <c r="E41" i="1" l="1"/>
  <c r="E42" i="1"/>
  <c r="E27" i="1"/>
  <c r="E26" i="1"/>
  <c r="E8" i="1"/>
  <c r="E7" i="1"/>
</calcChain>
</file>

<file path=xl/sharedStrings.xml><?xml version="1.0" encoding="utf-8"?>
<sst xmlns="http://schemas.openxmlformats.org/spreadsheetml/2006/main" count="119" uniqueCount="25">
  <si>
    <t>TITULACIÓ</t>
  </si>
  <si>
    <t>CURRICULAR</t>
  </si>
  <si>
    <t>EXTRACURRICULAR</t>
  </si>
  <si>
    <t>CURS</t>
  </si>
  <si>
    <t>2017-2018</t>
  </si>
  <si>
    <t>TOTAL</t>
  </si>
  <si>
    <t>2018-2019</t>
  </si>
  <si>
    <t>MUAR</t>
  </si>
  <si>
    <t>MUEN</t>
  </si>
  <si>
    <t>aplicacio</t>
  </si>
  <si>
    <t>Columna1</t>
  </si>
  <si>
    <t>MUEO</t>
  </si>
  <si>
    <t>No ESTUDIANTS PRÀCTIQUES D'EMPRESA</t>
  </si>
  <si>
    <t>Pràctiques:</t>
  </si>
  <si>
    <t>Registre pràctiques</t>
  </si>
  <si>
    <t>aplicació pràctiques</t>
  </si>
  <si>
    <t>comparar amb IRPE</t>
  </si>
  <si>
    <t>dades per conveni</t>
  </si>
  <si>
    <t>dades per esutdiants</t>
  </si>
  <si>
    <t>Observacions:</t>
  </si>
  <si>
    <t>Convenis de  cooperació educativa</t>
  </si>
  <si>
    <t>Treballs dirigits departaments</t>
  </si>
  <si>
    <t>Convenis de cooperació educativa (interns UPC)</t>
  </si>
  <si>
    <t>Pràctiques a l'estranger (programes UPC empresa  - Erasmus+)</t>
  </si>
  <si>
    <t>DM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</si>
</sst>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Fill="1"/>
    <xf numFmtId="2" fontId="0" fillId="0" borderId="0" xfId="0" applyNumberFormat="1"/>
    <xf numFmtId="0" fontId="0" fillId="0" borderId="0" xfId="0" applyFill="1"/>
    <xf numFmtId="0" fontId="1" fillId="2" borderId="0" xfId="0" applyFont="1" applyFill="1"/>
    <xf numFmtId="0" fontId="0" fillId="2" borderId="0" xfId="0" applyNumberFormat="1" applyFill="1"/>
    <xf numFmtId="0" fontId="0" fillId="2" borderId="0" xfId="0" applyFill="1"/>
  </cellXfs>
  <cellStyles count="1">
    <cellStyle name="Normal" xfId="0" builtinId="0"/>
  </cellStyles>
  <dxfs count="5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ula1" displayName="Taula1" ref="A6:F10" totalsRowShown="0">
  <autoFilter ref="A6:F10"/>
  <tableColumns count="6">
    <tableColumn id="1" name="CURS"/>
    <tableColumn id="2" name="TITULACIÓ"/>
    <tableColumn id="3" name="CURRICULAR"/>
    <tableColumn id="4" name="EXTRACURRICULAR"/>
    <tableColumn id="5" name="TOTAL">
      <calculatedColumnFormula>C7+D7</calculatedColumnFormula>
    </tableColumn>
    <tableColumn id="6" name="Columna1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10" name="Taula1391011" displayName="Taula1391011" ref="A33:D35" totalsRowShown="0">
  <autoFilter ref="A33:D35"/>
  <tableColumns count="4">
    <tableColumn id="1" name="CURS"/>
    <tableColumn id="2" name="TITULACIÓ"/>
    <tableColumn id="3" name="CURRICULAR"/>
    <tableColumn id="4" name="TOTAL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ula13" displayName="Taula13" ref="A12:D17" totalsRowShown="0">
  <autoFilter ref="A12:D17"/>
  <tableColumns count="4">
    <tableColumn id="1" name="CURS"/>
    <tableColumn id="2" name="TITULACIÓ"/>
    <tableColumn id="3" name="CURRICULAR"/>
    <tableColumn id="4" name="TOTAL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ula3" displayName="Taula3" ref="A25:F27" totalsRowShown="0">
  <autoFilter ref="A25:F27"/>
  <tableColumns count="6">
    <tableColumn id="1" name="CURS"/>
    <tableColumn id="2" name="TITULACIÓ"/>
    <tableColumn id="3" name="CURRICULAR"/>
    <tableColumn id="4" name="EXTRACURRICULAR"/>
    <tableColumn id="5" name="TOTAL">
      <calculatedColumnFormula>D26+C26</calculatedColumnFormula>
    </tableColumn>
    <tableColumn id="6" name="Columna1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ula4" displayName="Taula4" ref="A40:F43" totalsRowShown="0">
  <autoFilter ref="A40:F43"/>
  <tableColumns count="6">
    <tableColumn id="1" name="CURS"/>
    <tableColumn id="2" name="TITULACIÓ"/>
    <tableColumn id="3" name="CURRICULAR"/>
    <tableColumn id="4" name="EXTRACURRICULAR"/>
    <tableColumn id="5" name="TOTAL" dataDxfId="4">
      <calculatedColumnFormula>Taula4[[#This Row],[CURRICULAR]]+Taula4[[#This Row],[EXTRACURRICULAR]]</calculatedColumnFormula>
    </tableColumn>
    <tableColumn id="6" name="Columna1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ula36" displayName="Taula36" ref="A29:D31" totalsRowShown="0">
  <autoFilter ref="A29:D31"/>
  <tableColumns count="4">
    <tableColumn id="1" name="CURS"/>
    <tableColumn id="2" name="TITULACIÓ"/>
    <tableColumn id="3" name="CURRICULAR"/>
    <tableColumn id="4" name="TOTAL" dataDxfId="3">
      <calculatedColumnFormula>Taula36[[#This Row],[CURRICULAR]]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Taula47" displayName="Taula47" ref="A44:D47" totalsRowShown="0">
  <autoFilter ref="A44:D47"/>
  <tableColumns count="4">
    <tableColumn id="1" name="CURS"/>
    <tableColumn id="2" name="TITULACIÓ"/>
    <tableColumn id="3" name="CURRICULAR"/>
    <tableColumn id="4" name="TOTAL">
      <calculatedColumnFormula>Taula47[[#This Row],[CURRICULAR]]+Taula47[[#This Row],[TOTAL]]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Taula478" displayName="Taula478" ref="A48:E50" totalsRowShown="0">
  <autoFilter ref="A48:E50"/>
  <tableColumns count="5">
    <tableColumn id="1" name="CURS"/>
    <tableColumn id="2" name="TITULACIÓ"/>
    <tableColumn id="3" name="CURRICULAR"/>
    <tableColumn id="4" name="EXTRACURRICULAR">
      <calculatedColumnFormula>Taula478[[#This Row],[CURRICULAR]]+Taula478[[#This Row],[EXTRACURRICULAR]]</calculatedColumnFormula>
    </tableColumn>
    <tableColumn id="5" name="TOTAL" dataDxfId="2">
      <calculatedColumnFormula>Taula478[[#This Row],[CURRICULAR]]+Taula478[[#This Row],[EXTRACURRICULAR]]</calculatedColumnFormula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Taula139" displayName="Taula139" ref="A18:E20" totalsRowShown="0">
  <autoFilter ref="A18:E20"/>
  <tableColumns count="5">
    <tableColumn id="1" name="CURS"/>
    <tableColumn id="2" name="TITULACIÓ"/>
    <tableColumn id="3" name="CURRICULAR"/>
    <tableColumn id="4" name="EXTRACURRICULAR"/>
    <tableColumn id="6" name="TOTAL" dataDxfId="1">
      <calculatedColumnFormula>Taula139[[#This Row],[CURRICULAR]]+Taula139[[#This Row],[EXTRACURRICULAR]]</calculatedColumnFormula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Taula13910" displayName="Taula13910" ref="A52:E54" totalsRowShown="0">
  <autoFilter ref="A52:E54"/>
  <tableColumns count="5">
    <tableColumn id="1" name="CURS"/>
    <tableColumn id="2" name="TITULACIÓ"/>
    <tableColumn id="3" name="CURRICULAR"/>
    <tableColumn id="4" name="EXTRACURRICULAR"/>
    <tableColumn id="6" name="TOTAL" dataDxfId="0">
      <calculatedColumnFormula>Taula13910[[#This Row],[CURRICULAR]]+Taula13910[[#This Row],[EXTRACURRICULAR]]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4"/>
  <sheetViews>
    <sheetView tabSelected="1" view="pageBreakPreview" topLeftCell="A4" zoomScaleNormal="100" zoomScaleSheetLayoutView="100" workbookViewId="0">
      <selection activeCell="C35" sqref="C35"/>
    </sheetView>
  </sheetViews>
  <sheetFormatPr defaultRowHeight="15" x14ac:dyDescent="0.25"/>
  <cols>
    <col min="1" max="1" width="29.5703125" bestFit="1" customWidth="1"/>
    <col min="2" max="2" width="17.7109375" customWidth="1"/>
    <col min="3" max="3" width="18.28515625" customWidth="1"/>
    <col min="4" max="4" width="21.42578125" customWidth="1"/>
    <col min="5" max="5" width="16" customWidth="1"/>
    <col min="6" max="6" width="0" hidden="1" customWidth="1"/>
  </cols>
  <sheetData>
    <row r="2" spans="1:8" ht="21" x14ac:dyDescent="0.35">
      <c r="A2" s="2" t="s">
        <v>12</v>
      </c>
    </row>
    <row r="3" spans="1:8" x14ac:dyDescent="0.25">
      <c r="F3" t="s">
        <v>9</v>
      </c>
    </row>
    <row r="4" spans="1:8" x14ac:dyDescent="0.25">
      <c r="A4" s="1" t="s">
        <v>11</v>
      </c>
    </row>
    <row r="5" spans="1:8" x14ac:dyDescent="0.25">
      <c r="A5" s="1" t="s">
        <v>20</v>
      </c>
    </row>
    <row r="6" spans="1:8" x14ac:dyDescent="0.25">
      <c r="A6" t="s">
        <v>3</v>
      </c>
      <c r="B6" t="s">
        <v>0</v>
      </c>
      <c r="C6" t="s">
        <v>1</v>
      </c>
      <c r="D6" t="s">
        <v>2</v>
      </c>
      <c r="E6" t="s">
        <v>5</v>
      </c>
      <c r="F6" t="s">
        <v>10</v>
      </c>
    </row>
    <row r="7" spans="1:8" x14ac:dyDescent="0.25">
      <c r="A7" t="s">
        <v>4</v>
      </c>
      <c r="B7" t="s">
        <v>11</v>
      </c>
      <c r="C7" s="1">
        <v>11</v>
      </c>
      <c r="D7" s="1">
        <v>19</v>
      </c>
      <c r="E7">
        <f>C7+D7</f>
        <v>30</v>
      </c>
      <c r="H7" s="4"/>
    </row>
    <row r="8" spans="1:8" x14ac:dyDescent="0.25">
      <c r="A8" t="s">
        <v>6</v>
      </c>
      <c r="B8" t="s">
        <v>11</v>
      </c>
      <c r="C8" s="1">
        <v>0</v>
      </c>
      <c r="D8" s="1">
        <v>15</v>
      </c>
      <c r="E8">
        <f>C8+D8</f>
        <v>15</v>
      </c>
    </row>
    <row r="9" spans="1:8" x14ac:dyDescent="0.25">
      <c r="A9" t="s">
        <v>4</v>
      </c>
      <c r="B9" t="s">
        <v>24</v>
      </c>
      <c r="C9" s="1">
        <v>5</v>
      </c>
      <c r="D9" s="1">
        <v>8</v>
      </c>
      <c r="E9">
        <f>C9+D9</f>
        <v>13</v>
      </c>
    </row>
    <row r="10" spans="1:8" x14ac:dyDescent="0.25">
      <c r="A10" t="s">
        <v>6</v>
      </c>
      <c r="B10" t="s">
        <v>24</v>
      </c>
      <c r="C10" s="1">
        <v>2</v>
      </c>
      <c r="D10" s="1">
        <v>7</v>
      </c>
      <c r="E10">
        <f>C10+D10</f>
        <v>9</v>
      </c>
    </row>
    <row r="11" spans="1:8" x14ac:dyDescent="0.25">
      <c r="A11" s="3" t="s">
        <v>21</v>
      </c>
      <c r="B11" s="3"/>
      <c r="C11" s="3"/>
      <c r="D11" s="3"/>
    </row>
    <row r="12" spans="1:8" x14ac:dyDescent="0.25">
      <c r="A12" t="s">
        <v>3</v>
      </c>
      <c r="B12" t="s">
        <v>0</v>
      </c>
      <c r="C12" t="s">
        <v>1</v>
      </c>
      <c r="D12" t="s">
        <v>5</v>
      </c>
    </row>
    <row r="13" spans="1:8" x14ac:dyDescent="0.25">
      <c r="A13" t="s">
        <v>4</v>
      </c>
      <c r="B13" t="s">
        <v>11</v>
      </c>
      <c r="C13" s="1">
        <v>0</v>
      </c>
      <c r="D13">
        <v>0</v>
      </c>
    </row>
    <row r="14" spans="1:8" x14ac:dyDescent="0.25">
      <c r="A14" t="s">
        <v>6</v>
      </c>
      <c r="B14" t="s">
        <v>11</v>
      </c>
      <c r="C14" s="1">
        <v>0</v>
      </c>
      <c r="D14">
        <v>0</v>
      </c>
    </row>
    <row r="15" spans="1:8" x14ac:dyDescent="0.25">
      <c r="A15" t="s">
        <v>4</v>
      </c>
      <c r="B15" t="s">
        <v>24</v>
      </c>
      <c r="C15" s="1">
        <v>1</v>
      </c>
      <c r="D15">
        <f>Taula13[[#This Row],[CURRICULAR]]</f>
        <v>1</v>
      </c>
    </row>
    <row r="16" spans="1:8" x14ac:dyDescent="0.25">
      <c r="A16" t="s">
        <v>6</v>
      </c>
      <c r="B16" t="s">
        <v>24</v>
      </c>
      <c r="C16" s="1">
        <v>0</v>
      </c>
      <c r="D16">
        <v>0</v>
      </c>
    </row>
    <row r="17" spans="1:6" x14ac:dyDescent="0.25">
      <c r="A17" s="6" t="s">
        <v>23</v>
      </c>
      <c r="B17" s="8"/>
      <c r="C17" s="8"/>
      <c r="D17" s="8"/>
      <c r="E17" s="8"/>
    </row>
    <row r="18" spans="1:6" x14ac:dyDescent="0.25">
      <c r="A18" t="s">
        <v>3</v>
      </c>
      <c r="B18" t="s">
        <v>0</v>
      </c>
      <c r="C18" t="s">
        <v>1</v>
      </c>
      <c r="D18" t="s">
        <v>2</v>
      </c>
      <c r="E18" t="s">
        <v>5</v>
      </c>
    </row>
    <row r="19" spans="1:6" x14ac:dyDescent="0.25">
      <c r="A19" t="s">
        <v>4</v>
      </c>
      <c r="B19" t="s">
        <v>11</v>
      </c>
      <c r="C19" s="1">
        <v>0</v>
      </c>
      <c r="D19">
        <v>0</v>
      </c>
      <c r="E19">
        <f>Taula139[[#This Row],[CURRICULAR]]+Taula139[[#This Row],[EXTRACURRICULAR]]</f>
        <v>0</v>
      </c>
    </row>
    <row r="20" spans="1:6" x14ac:dyDescent="0.25">
      <c r="A20" t="s">
        <v>6</v>
      </c>
      <c r="B20" t="s">
        <v>11</v>
      </c>
      <c r="C20" s="1">
        <v>7</v>
      </c>
      <c r="D20">
        <v>0</v>
      </c>
      <c r="E20">
        <f>Taula139[[#This Row],[CURRICULAR]]+Taula139[[#This Row],[EXTRACURRICULAR]]</f>
        <v>7</v>
      </c>
    </row>
    <row r="23" spans="1:6" x14ac:dyDescent="0.25">
      <c r="A23" s="1" t="s">
        <v>7</v>
      </c>
    </row>
    <row r="24" spans="1:6" x14ac:dyDescent="0.25">
      <c r="A24" s="1" t="s">
        <v>20</v>
      </c>
    </row>
    <row r="25" spans="1:6" x14ac:dyDescent="0.25">
      <c r="A25" t="s">
        <v>3</v>
      </c>
      <c r="B25" t="s">
        <v>0</v>
      </c>
      <c r="C25" t="s">
        <v>1</v>
      </c>
      <c r="D25" t="s">
        <v>2</v>
      </c>
      <c r="E25" t="s">
        <v>5</v>
      </c>
      <c r="F25" t="s">
        <v>10</v>
      </c>
    </row>
    <row r="26" spans="1:6" x14ac:dyDescent="0.25">
      <c r="A26" t="s">
        <v>4</v>
      </c>
      <c r="B26" t="s">
        <v>7</v>
      </c>
      <c r="C26">
        <v>12</v>
      </c>
      <c r="D26">
        <v>13</v>
      </c>
      <c r="E26">
        <f>D26+C26</f>
        <v>25</v>
      </c>
      <c r="F26">
        <v>12</v>
      </c>
    </row>
    <row r="27" spans="1:6" x14ac:dyDescent="0.25">
      <c r="A27" t="s">
        <v>6</v>
      </c>
      <c r="B27" t="s">
        <v>7</v>
      </c>
      <c r="C27" s="1">
        <v>8</v>
      </c>
      <c r="D27" s="1">
        <v>11</v>
      </c>
      <c r="E27">
        <f>D27+C27</f>
        <v>19</v>
      </c>
      <c r="F27">
        <v>8</v>
      </c>
    </row>
    <row r="28" spans="1:6" x14ac:dyDescent="0.25">
      <c r="A28" s="1" t="s">
        <v>21</v>
      </c>
    </row>
    <row r="29" spans="1:6" x14ac:dyDescent="0.25">
      <c r="A29" t="s">
        <v>3</v>
      </c>
      <c r="B29" t="s">
        <v>0</v>
      </c>
      <c r="C29" t="s">
        <v>1</v>
      </c>
      <c r="D29" t="s">
        <v>5</v>
      </c>
    </row>
    <row r="30" spans="1:6" x14ac:dyDescent="0.25">
      <c r="A30" t="s">
        <v>4</v>
      </c>
      <c r="B30" t="s">
        <v>7</v>
      </c>
      <c r="C30" s="1">
        <v>1</v>
      </c>
      <c r="D30">
        <f>Taula36[[#This Row],[CURRICULAR]]</f>
        <v>1</v>
      </c>
    </row>
    <row r="31" spans="1:6" x14ac:dyDescent="0.25">
      <c r="A31" t="s">
        <v>6</v>
      </c>
      <c r="B31" t="s">
        <v>7</v>
      </c>
      <c r="C31" s="1">
        <v>2</v>
      </c>
      <c r="D31">
        <f>Taula36[[#This Row],[CURRICULAR]]</f>
        <v>2</v>
      </c>
    </row>
    <row r="32" spans="1:6" x14ac:dyDescent="0.25">
      <c r="A32" s="3" t="s">
        <v>23</v>
      </c>
      <c r="B32" s="5"/>
      <c r="C32" s="5"/>
      <c r="D32" s="5"/>
    </row>
    <row r="33" spans="1:6" x14ac:dyDescent="0.25">
      <c r="A33" t="s">
        <v>3</v>
      </c>
      <c r="B33" t="s">
        <v>0</v>
      </c>
      <c r="C33" t="s">
        <v>1</v>
      </c>
      <c r="D33" t="s">
        <v>5</v>
      </c>
    </row>
    <row r="34" spans="1:6" x14ac:dyDescent="0.25">
      <c r="A34" t="s">
        <v>4</v>
      </c>
      <c r="B34" t="s">
        <v>7</v>
      </c>
      <c r="C34" s="1">
        <v>0</v>
      </c>
      <c r="D34">
        <v>0</v>
      </c>
    </row>
    <row r="35" spans="1:6" x14ac:dyDescent="0.25">
      <c r="A35" t="s">
        <v>6</v>
      </c>
      <c r="B35" t="s">
        <v>7</v>
      </c>
      <c r="C35" s="1">
        <v>1</v>
      </c>
      <c r="D35">
        <f>Taula1391011[[#This Row],[CURRICULAR]]</f>
        <v>1</v>
      </c>
    </row>
    <row r="38" spans="1:6" x14ac:dyDescent="0.25">
      <c r="A38" s="1" t="s">
        <v>8</v>
      </c>
    </row>
    <row r="39" spans="1:6" x14ac:dyDescent="0.25">
      <c r="A39" s="1" t="s">
        <v>20</v>
      </c>
    </row>
    <row r="40" spans="1:6" x14ac:dyDescent="0.25">
      <c r="A40" t="s">
        <v>3</v>
      </c>
      <c r="B40" t="s">
        <v>0</v>
      </c>
      <c r="C40" t="s">
        <v>1</v>
      </c>
      <c r="D40" t="s">
        <v>2</v>
      </c>
      <c r="E40" t="s">
        <v>5</v>
      </c>
      <c r="F40" t="s">
        <v>10</v>
      </c>
    </row>
    <row r="41" spans="1:6" x14ac:dyDescent="0.25">
      <c r="A41" t="s">
        <v>4</v>
      </c>
      <c r="B41" t="s">
        <v>8</v>
      </c>
      <c r="C41">
        <v>2</v>
      </c>
      <c r="D41">
        <v>0</v>
      </c>
      <c r="E41">
        <f>Taula4[[#This Row],[CURRICULAR]]+Taula4[[#This Row],[EXTRACURRICULAR]]</f>
        <v>2</v>
      </c>
      <c r="F41">
        <v>2</v>
      </c>
    </row>
    <row r="42" spans="1:6" x14ac:dyDescent="0.25">
      <c r="A42" t="s">
        <v>6</v>
      </c>
      <c r="B42" t="s">
        <v>8</v>
      </c>
      <c r="C42" s="1">
        <v>1</v>
      </c>
      <c r="D42" s="1">
        <v>1</v>
      </c>
      <c r="E42">
        <f>Taula4[[#This Row],[CURRICULAR]]+Taula4[[#This Row],[EXTRACURRICULAR]]</f>
        <v>2</v>
      </c>
      <c r="F42">
        <v>4</v>
      </c>
    </row>
    <row r="43" spans="1:6" s="1" customFormat="1" x14ac:dyDescent="0.25">
      <c r="A43" s="6" t="s">
        <v>21</v>
      </c>
      <c r="B43" s="6"/>
      <c r="C43" s="6"/>
      <c r="D43" s="6"/>
      <c r="E43" s="6"/>
    </row>
    <row r="44" spans="1:6" x14ac:dyDescent="0.25">
      <c r="A44" t="s">
        <v>3</v>
      </c>
      <c r="B44" t="s">
        <v>0</v>
      </c>
      <c r="C44" t="s">
        <v>1</v>
      </c>
      <c r="D44" t="s">
        <v>5</v>
      </c>
    </row>
    <row r="45" spans="1:6" x14ac:dyDescent="0.25">
      <c r="A45" t="s">
        <v>4</v>
      </c>
      <c r="B45" t="s">
        <v>8</v>
      </c>
      <c r="C45">
        <v>0</v>
      </c>
      <c r="D45">
        <f>Taula47[[#This Row],[CURRICULAR]]</f>
        <v>0</v>
      </c>
    </row>
    <row r="46" spans="1:6" x14ac:dyDescent="0.25">
      <c r="A46" t="s">
        <v>6</v>
      </c>
      <c r="B46" t="s">
        <v>8</v>
      </c>
      <c r="C46" s="1">
        <v>0</v>
      </c>
      <c r="D46">
        <f>Taula47[[#This Row],[CURRICULAR]]</f>
        <v>0</v>
      </c>
    </row>
    <row r="47" spans="1:6" x14ac:dyDescent="0.25">
      <c r="A47" s="6" t="s">
        <v>22</v>
      </c>
      <c r="B47" s="8"/>
      <c r="C47" s="8"/>
      <c r="D47" s="8"/>
      <c r="E47" s="7"/>
    </row>
    <row r="48" spans="1:6" x14ac:dyDescent="0.25">
      <c r="A48" t="s">
        <v>3</v>
      </c>
      <c r="B48" t="s">
        <v>0</v>
      </c>
      <c r="C48" t="s">
        <v>1</v>
      </c>
      <c r="D48" t="s">
        <v>2</v>
      </c>
      <c r="E48" t="s">
        <v>5</v>
      </c>
    </row>
    <row r="49" spans="1:5" x14ac:dyDescent="0.25">
      <c r="A49" t="s">
        <v>4</v>
      </c>
      <c r="B49" t="s">
        <v>8</v>
      </c>
      <c r="C49" s="1">
        <v>2</v>
      </c>
      <c r="D49">
        <v>0</v>
      </c>
      <c r="E49">
        <f>Taula478[[#This Row],[CURRICULAR]]+Taula478[[#This Row],[EXTRACURRICULAR]]</f>
        <v>2</v>
      </c>
    </row>
    <row r="50" spans="1:5" x14ac:dyDescent="0.25">
      <c r="A50" t="s">
        <v>6</v>
      </c>
      <c r="B50" t="s">
        <v>8</v>
      </c>
      <c r="C50" s="1">
        <v>2</v>
      </c>
      <c r="D50" s="1">
        <v>1</v>
      </c>
      <c r="E50">
        <f>Taula478[[#This Row],[CURRICULAR]]+Taula478[[#This Row],[EXTRACURRICULAR]]</f>
        <v>3</v>
      </c>
    </row>
    <row r="51" spans="1:5" x14ac:dyDescent="0.25">
      <c r="A51" s="3" t="s">
        <v>23</v>
      </c>
      <c r="B51" s="5"/>
      <c r="C51" s="5"/>
      <c r="D51" s="5"/>
    </row>
    <row r="52" spans="1:5" x14ac:dyDescent="0.25">
      <c r="A52" t="s">
        <v>3</v>
      </c>
      <c r="B52" t="s">
        <v>0</v>
      </c>
      <c r="C52" t="s">
        <v>1</v>
      </c>
      <c r="D52" t="s">
        <v>2</v>
      </c>
      <c r="E52" t="s">
        <v>5</v>
      </c>
    </row>
    <row r="53" spans="1:5" x14ac:dyDescent="0.25">
      <c r="A53" t="s">
        <v>4</v>
      </c>
      <c r="B53" t="s">
        <v>8</v>
      </c>
      <c r="C53" s="1"/>
      <c r="D53">
        <v>0</v>
      </c>
      <c r="E53">
        <f>Taula13910[[#This Row],[CURRICULAR]]+Taula13910[[#This Row],[EXTRACURRICULAR]]</f>
        <v>0</v>
      </c>
    </row>
    <row r="54" spans="1:5" x14ac:dyDescent="0.25">
      <c r="A54" t="s">
        <v>6</v>
      </c>
      <c r="B54" t="s">
        <v>8</v>
      </c>
      <c r="C54" s="1">
        <v>1</v>
      </c>
      <c r="D54">
        <f>Taula13910[[#This Row],[CURRICULAR]]</f>
        <v>1</v>
      </c>
      <c r="E54">
        <f>Taula13910[[#This Row],[CURRICULAR]]+Taula13910[[#This Row],[EXTRACURRICULAR]]</f>
        <v>2</v>
      </c>
    </row>
  </sheetData>
  <pageMargins left="0.7" right="0.7" top="0.75" bottom="0.75" header="0.3" footer="0.3"/>
  <pageSetup paperSize="9" scale="84" orientation="portrait" r:id="rId1"/>
  <tableParts count="1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7"/>
  <sheetViews>
    <sheetView workbookViewId="0">
      <selection activeCell="A7" sqref="A7"/>
    </sheetView>
  </sheetViews>
  <sheetFormatPr defaultRowHeight="15" x14ac:dyDescent="0.25"/>
  <sheetData>
    <row r="4" spans="1:3" x14ac:dyDescent="0.25">
      <c r="A4" t="s">
        <v>13</v>
      </c>
      <c r="C4" t="s">
        <v>19</v>
      </c>
    </row>
    <row r="5" spans="1:3" x14ac:dyDescent="0.25">
      <c r="A5" t="s">
        <v>14</v>
      </c>
      <c r="C5" t="s">
        <v>17</v>
      </c>
    </row>
    <row r="6" spans="1:3" x14ac:dyDescent="0.25">
      <c r="A6" t="s">
        <v>15</v>
      </c>
      <c r="C6" t="s">
        <v>18</v>
      </c>
    </row>
    <row r="7" spans="1:3" x14ac:dyDescent="0.25">
      <c r="A7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1</vt:i4>
      </vt:variant>
    </vt:vector>
  </HeadingPairs>
  <TitlesOfParts>
    <vt:vector size="3" baseType="lpstr">
      <vt:lpstr>Full1</vt:lpstr>
      <vt:lpstr>Fonts</vt:lpstr>
      <vt:lpstr>Full1!Àrea_d'impressió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Elisenda Ros Bo</dc:creator>
  <cp:lastModifiedBy>Monica Alarcon Bolaños</cp:lastModifiedBy>
  <cp:lastPrinted>2019-09-12T10:30:19Z</cp:lastPrinted>
  <dcterms:created xsi:type="dcterms:W3CDTF">2019-09-03T15:42:44Z</dcterms:created>
  <dcterms:modified xsi:type="dcterms:W3CDTF">2019-10-21T10:16:15Z</dcterms:modified>
</cp:coreProperties>
</file>